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<sst xmlns="http://schemas.openxmlformats.org/spreadsheetml/2006/main" count="80" uniqueCount="67">
  <si>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</si>
  <si>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</si>
  <si>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</si>
  <si>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</si>
  <si>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</si>
  <si>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</si>
  <si>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</si>
  <si>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</si>
  <si>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</si>
  <si>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</si>
  <si>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</si>
  <si>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</si>
  <si>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</si>
  <si>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</si>
  <si>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</si>
  <si>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</si>
  <si>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</si>
  <si>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</si>
  <si>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</si>
  <si>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</si>
  <si>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</si>
  <si>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</si>
  <si>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</si>
  <si>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</si>
  <si>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</si>
  <si>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</si>
  <si>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</si>
  <si>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</si>
  <si>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</si>
  <si>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есть</t>
  </si>
  <si>
    <t>ул. Медногорская, 28 А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</si>
  <si>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</si>
  <si>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</si>
  <si>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</si>
  <si>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</si>
  <si>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</si>
  <si>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</si>
  <si>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</si>
  <si>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</si>
  <si>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</si>
  <si>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</si>
  <si>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</si>
  <si>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</si>
  <si>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</si>
  <si>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</si>
  <si>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</si>
  <si>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</si>
  <si>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</si>
  <si>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</si>
  <si>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</si>
  <si>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</si>
  <si>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</si>
  <si>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</si>
  <si>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</si>
  <si>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</si>
  <si>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</si>
  <si>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</si>
  <si>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</si>
  <si>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</si>
  <si>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</si>
  <si>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</si>
  <si>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</si>
  <si>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</si>
  <si>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</si>
  <si>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</si>
  <si>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</si>
  <si>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54/1 от 23.09.2012 г., заключенного между ООО "ОЖКС № 1" и собственниками многоквартирного дома
по адресу:  ул. Медногорская, 28А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</si>
</sst>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71" fontId="8" fillId="0" borderId="2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21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s="1" t="s">
        <v>37</v>
      </c>
      <c r="B4" s="1" t="s">
        <v>30</v>
      </c>
      <c r="C4" s="2"/>
      <c r="D4" s="41" t="s">
        <v>50</v>
      </c>
      <c r="E4" s="11">
        <v>1803.6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40</v>
      </c>
      <c r="F5" s="2"/>
      <c r="G5" s="2"/>
    </row>
    <row r="6" spans="2:8" ht="15.75">
      <c r="B6" s="3" t="s">
        <v>2</v>
      </c>
      <c r="C6" s="4">
        <v>2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29</v>
      </c>
      <c r="F7" s="2"/>
      <c r="G7" s="2"/>
      <c r="H7" s="2"/>
    </row>
    <row r="8" spans="1:9" ht="75.75" customHeight="1">
      <c r="A8" s="18" t="s">
        <v>26</v>
      </c>
      <c r="B8" s="80" t="s">
        <v>38</v>
      </c>
      <c r="C8" s="81"/>
      <c r="D8" s="82"/>
      <c r="E8" s="19" t="s">
        <v>5</v>
      </c>
      <c r="F8" s="19" t="s">
        <v>6</v>
      </c>
      <c r="G8" s="42" t="s">
        <v>51</v>
      </c>
      <c r="H8" s="31" t="s">
        <v>52</v>
      </c>
      <c r="I8" s="32" t="s">
        <v>53</v>
      </c>
    </row>
    <row r="9" spans="1:9" ht="26.25" customHeight="1">
      <c r="A9" s="38">
        <v>1</v>
      </c>
      <c r="B9" s="83">
        <v>2</v>
      </c>
      <c r="C9" s="84"/>
      <c r="D9" s="85"/>
      <c r="E9" s="39">
        <v>3</v>
      </c>
      <c r="F9" s="39"/>
      <c r="G9" s="43">
        <v>4</v>
      </c>
      <c r="H9" s="40">
        <v>5</v>
      </c>
      <c r="I9" s="44" t="s">
        <v>54</v>
      </c>
    </row>
    <row r="10" spans="1:9" ht="15.75" customHeight="1">
      <c r="A10" s="20">
        <v>1</v>
      </c>
      <c r="B10" s="86" t="s">
        <v>31</v>
      </c>
      <c r="C10" s="86"/>
      <c r="D10" s="86"/>
      <c r="E10" s="86"/>
      <c r="F10" s="86"/>
      <c r="G10" s="45"/>
      <c r="H10" s="21"/>
      <c r="I10" s="33"/>
    </row>
    <row r="11" spans="1:9" ht="28.5" customHeight="1">
      <c r="A11" s="20"/>
      <c r="B11" s="76" t="s">
        <v>45</v>
      </c>
      <c r="C11" s="76"/>
      <c r="D11" s="76"/>
      <c r="E11" s="76"/>
      <c r="F11" s="76"/>
      <c r="G11" s="10">
        <f>G32</f>
        <v>10.91</v>
      </c>
      <c r="H11" s="10">
        <f>H32</f>
        <v>11.619999999999997</v>
      </c>
      <c r="I11" s="22">
        <f>ROUND($E$4*G11*6,0)+ROUND($E$4*H11*6,0)</f>
        <v>243811</v>
      </c>
    </row>
    <row r="12" spans="1:9" ht="15.75" customHeight="1">
      <c r="A12" s="20"/>
      <c r="B12" s="77" t="s">
        <v>32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17855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34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55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24998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6709</v>
      </c>
    </row>
    <row r="17" spans="1:9" ht="15.75" customHeight="1">
      <c r="A17" s="34"/>
      <c r="B17" s="72" t="s">
        <v>56</v>
      </c>
      <c r="C17" s="72"/>
      <c r="D17" s="72"/>
      <c r="E17" s="28" t="s">
        <v>39</v>
      </c>
      <c r="F17" s="16" t="s">
        <v>16</v>
      </c>
      <c r="G17" s="17">
        <v>0.11</v>
      </c>
      <c r="H17" s="17">
        <v>0.12</v>
      </c>
      <c r="I17" s="22">
        <f t="shared" si="0"/>
        <v>2489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12121</v>
      </c>
    </row>
    <row r="19" spans="1:9" ht="51">
      <c r="A19" s="34"/>
      <c r="B19" s="72" t="s">
        <v>20</v>
      </c>
      <c r="C19" s="72"/>
      <c r="D19" s="72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2922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6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1082</v>
      </c>
    </row>
    <row r="22" spans="1:9" ht="38.25">
      <c r="A22" s="34"/>
      <c r="B22" s="72" t="s">
        <v>41</v>
      </c>
      <c r="C22" s="72"/>
      <c r="D22" s="72"/>
      <c r="E22" s="27" t="s">
        <v>57</v>
      </c>
      <c r="F22" s="16" t="s">
        <v>58</v>
      </c>
      <c r="G22" s="17">
        <v>1.63</v>
      </c>
      <c r="H22" s="17">
        <v>1.74</v>
      </c>
      <c r="I22" s="22">
        <f t="shared" si="0"/>
        <v>36469</v>
      </c>
    </row>
    <row r="23" spans="1:9" ht="51">
      <c r="A23" s="34"/>
      <c r="B23" s="74" t="s">
        <v>12</v>
      </c>
      <c r="C23" s="74"/>
      <c r="D23" s="74"/>
      <c r="E23" s="27" t="s">
        <v>33</v>
      </c>
      <c r="F23" s="16" t="s">
        <v>58</v>
      </c>
      <c r="G23" s="17">
        <v>0.47</v>
      </c>
      <c r="H23" s="17">
        <v>0.5</v>
      </c>
      <c r="I23" s="22">
        <f t="shared" si="0"/>
        <v>10497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58</v>
      </c>
      <c r="G24" s="17">
        <f>4.32-G25-G26</f>
        <v>4.32</v>
      </c>
      <c r="H24" s="17">
        <f>4.6-H25-H26</f>
        <v>4.6</v>
      </c>
      <c r="I24" s="22">
        <f t="shared" si="0"/>
        <v>96528</v>
      </c>
    </row>
    <row r="25" spans="1:9" ht="16.5" customHeight="1">
      <c r="A25" s="34"/>
      <c r="B25" s="72" t="s">
        <v>47</v>
      </c>
      <c r="C25" s="72"/>
      <c r="D25" s="72"/>
      <c r="E25" s="28" t="s">
        <v>7</v>
      </c>
      <c r="F25" s="16" t="s">
        <v>58</v>
      </c>
      <c r="G25" s="17">
        <v>0</v>
      </c>
      <c r="H25" s="17">
        <v>0</v>
      </c>
      <c r="I25" s="22">
        <f t="shared" si="0"/>
        <v>0</v>
      </c>
    </row>
    <row r="26" spans="1:9" ht="15.75" customHeight="1">
      <c r="A26" s="34"/>
      <c r="B26" s="72" t="s">
        <v>42</v>
      </c>
      <c r="C26" s="72"/>
      <c r="D26" s="72"/>
      <c r="E26" s="28" t="s">
        <v>7</v>
      </c>
      <c r="F26" s="16" t="s">
        <v>58</v>
      </c>
      <c r="G26" s="46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59</v>
      </c>
      <c r="C27" s="73"/>
      <c r="D27" s="73"/>
      <c r="E27" s="27" t="s">
        <v>24</v>
      </c>
      <c r="F27" s="16" t="s">
        <v>58</v>
      </c>
      <c r="G27" s="17">
        <v>1.12</v>
      </c>
      <c r="H27" s="17">
        <v>1.19</v>
      </c>
      <c r="I27" s="22">
        <f t="shared" si="0"/>
        <v>24998</v>
      </c>
    </row>
    <row r="28" spans="1:9" ht="15.75" hidden="1">
      <c r="A28" s="34"/>
      <c r="B28" s="64" t="s">
        <v>43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44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9.79</v>
      </c>
      <c r="H30" s="8">
        <f>SUM(H15:H29)</f>
        <v>10.429999999999998</v>
      </c>
      <c r="I30" s="22">
        <f t="shared" si="0"/>
        <v>218812</v>
      </c>
    </row>
    <row r="31" spans="1:9" ht="16.5" customHeight="1">
      <c r="A31" s="20" t="s">
        <v>35</v>
      </c>
      <c r="B31" s="70" t="s">
        <v>60</v>
      </c>
      <c r="C31" s="71"/>
      <c r="D31" s="71"/>
      <c r="E31" s="47" t="s">
        <v>61</v>
      </c>
      <c r="F31" s="48" t="s">
        <v>58</v>
      </c>
      <c r="G31" s="10">
        <v>1.12</v>
      </c>
      <c r="H31" s="10">
        <v>1.19</v>
      </c>
      <c r="I31" s="22">
        <f t="shared" si="0"/>
        <v>24998</v>
      </c>
    </row>
    <row r="32" spans="1:9" ht="15.75">
      <c r="A32" s="20" t="s">
        <v>36</v>
      </c>
      <c r="B32" s="56" t="s">
        <v>48</v>
      </c>
      <c r="C32" s="57"/>
      <c r="D32" s="58"/>
      <c r="E32" s="7"/>
      <c r="F32" s="49"/>
      <c r="G32" s="8">
        <f>SUM(G30:G31)</f>
        <v>10.91</v>
      </c>
      <c r="H32" s="8">
        <f>SUM(H30:H31)</f>
        <v>11.619999999999997</v>
      </c>
      <c r="I32" s="22">
        <f t="shared" si="0"/>
        <v>243811</v>
      </c>
    </row>
    <row r="33" spans="1:9" ht="17.25" customHeight="1" thickBot="1">
      <c r="A33" s="35">
        <v>3</v>
      </c>
      <c r="B33" s="59" t="s">
        <v>49</v>
      </c>
      <c r="C33" s="60"/>
      <c r="D33" s="61"/>
      <c r="E33" s="25" t="s">
        <v>62</v>
      </c>
      <c r="F33" s="36" t="s">
        <v>58</v>
      </c>
      <c r="G33" s="50">
        <v>0.8</v>
      </c>
      <c r="H33" s="25">
        <v>0.85</v>
      </c>
      <c r="I33" s="51">
        <f t="shared" si="0"/>
        <v>17855</v>
      </c>
    </row>
    <row r="34" spans="1:6" ht="42" customHeight="1" hidden="1">
      <c r="A34" s="62" t="s">
        <v>63</v>
      </c>
      <c r="B34" s="62"/>
      <c r="C34" s="62"/>
      <c r="D34" s="62"/>
      <c r="E34" s="62"/>
      <c r="F34" s="52"/>
    </row>
    <row r="35" spans="1:6" ht="15.75" customHeight="1">
      <c r="A35" s="53"/>
      <c r="B35" s="63"/>
      <c r="C35" s="63"/>
      <c r="D35" s="63"/>
      <c r="E35" s="63"/>
      <c r="F35" s="52"/>
    </row>
    <row r="37" spans="2:10" ht="15.75">
      <c r="B37" s="13" t="s">
        <v>64</v>
      </c>
      <c r="E37" s="54" t="s">
        <v>65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2012-03-06T03:22:47Z</cp:lastPrinted>
  <dcterms:created xsi:type="dcterms:W3CDTF">2009-08-26T03:25:10Z</dcterms:created>
  <dcterms:modified xsi:type="dcterms:W3CDTF">2013-11-25T07:55:17Z</dcterms:modified>
  <cp:category/>
  <cp:version/>
  <cp:contentType/>
  <cp:contentStatus/>
</cp:coreProperties>
</file>